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콩쿠르심사표" state="visible" r:id="rId4"/>
  </sheets>
  <calcPr calcId="171027"/>
</workbook>
</file>

<file path=xl/sharedStrings.xml><?xml version="1.0" encoding="utf-8"?>
<sst xmlns="http://schemas.openxmlformats.org/spreadsheetml/2006/main" count="29" uniqueCount="29">
  <si>
    <t>음 악   콩 쿠 르   심 사 표</t>
  </si>
  <si>
    <t>제        회                                     콩쿠르</t>
  </si>
  <si>
    <t>참가번호 · 성명</t>
  </si>
  <si>
    <t>연주 순서</t>
  </si>
  <si>
    <t>곡　　목</t>
  </si>
  <si>
    <t>연주 시간</t>
  </si>
  <si>
    <t>작 곡 가</t>
  </si>
  <si>
    <t>악기·부문</t>
  </si>
  <si>
    <t>평 가 항 목</t>
  </si>
  <si>
    <t>배점</t>
  </si>
  <si>
    <t xml:space="preserve">심사위원
1</t>
  </si>
  <si>
    <t xml:space="preserve">심사위원
2</t>
  </si>
  <si>
    <t xml:space="preserve">심사위원
3</t>
  </si>
  <si>
    <t xml:space="preserve">심사위원
4</t>
  </si>
  <si>
    <t xml:space="preserve">심사위원
5</t>
  </si>
  <si>
    <t>항목 평균</t>
  </si>
  <si>
    <t>정확성 (음정·박자·리듬)</t>
  </si>
  <si>
    <t>테크닉 (주법·음색)</t>
  </si>
  <si>
    <t>음악성 · 표현력</t>
  </si>
  <si>
    <t>곡 해석 · 양식감</t>
  </si>
  <si>
    <t>무대 태도</t>
  </si>
  <si>
    <t>합　　계</t>
  </si>
  <si>
    <t>유 효 평 균</t>
  </si>
  <si>
    <t>심사위원 5인 중 최고·최저 각 1인을 제외한 평균 (콩쿠르 관행 · 기본값)</t>
  </si>
  <si>
    <t>등 급 판 정</t>
  </si>
  <si>
    <t>대상 95 · 금상 90 · 은상 85 · 동상 80 · 장려상 75 이상 · 75 미만 등외</t>
  </si>
  <si>
    <t>심　사　평</t>
  </si>
  <si>
    <t>심사위원</t>
  </si>
  <si>
    <t>(인)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</si>
</sst>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color theme="1"/>
      <family val="2"/>
      <scheme val="minor"/>
      <sz val="11"/>
      <name val="Calibri"/>
    </font>
    <font>
      <b/>
      <color rgb="FF000000"/>
      <sz val="21"/>
      <name val="바탕"/>
    </font>
    <font>
      <color rgb="FF000000"/>
      <sz val="11"/>
      <name val="바탕"/>
    </font>
    <font>
      <b/>
      <color rgb="FF000000"/>
      <sz val="10.5"/>
      <name val="바탕"/>
    </font>
    <font>
      <color rgb="FF000000"/>
      <sz val="10.5"/>
      <name val="맑은 고딕"/>
    </font>
    <font>
      <b/>
      <color rgb="FF000000"/>
      <sz val="10"/>
      <name val="바탕"/>
    </font>
    <font>
      <b/>
      <color rgb="FF000000"/>
      <sz val="9"/>
      <name val="바탕"/>
    </font>
    <font>
      <b/>
      <color rgb="FF000000"/>
      <sz val="9.5"/>
      <name val="바탕"/>
    </font>
    <font>
      <color rgb="FF000000"/>
      <sz val="11.5"/>
      <name val="맑은 고딕"/>
    </font>
    <font>
      <b/>
      <color rgb="FF000000"/>
      <sz val="11"/>
      <name val="바탕"/>
    </font>
    <font>
      <color rgb="FF000000"/>
      <sz val="10"/>
      <name val="맑은 고딕"/>
    </font>
    <font>
      <color rgb="FF000000"/>
      <sz val="9"/>
      <name val="맑은 고딕"/>
    </font>
    <font>
      <b/>
      <color rgb="FF000000"/>
      <sz val="13"/>
      <name val="맑은 고딕"/>
    </font>
    <font>
      <b/>
      <color rgb="FF000000"/>
      <sz val="14"/>
      <name val="바탕"/>
    </font>
    <font>
      <color rgb="FF000000"/>
      <sz val="11"/>
      <name val="맑은 고딕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 inden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left" vertical="center" wrapText="1" indent="1"/>
    </xf>
    <xf numFmtId="0" fontId="4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right" vertical="center" wrapText="1" indent="1"/>
    </xf>
    <xf numFmtId="0" fontId="9" fillId="0" borderId="3" xfId="0" applyFont="1" applyBorder="1" applyAlignment="1" applyProtection="1">
      <alignment horizontal="center" vertical="center" wrapText="1"/>
    </xf>
    <xf numFmtId="2" fontId="9" fillId="0" borderId="3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right" vertical="center" wrapText="1" indent="1"/>
    </xf>
    <xf numFmtId="0" fontId="10" fillId="0" borderId="2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 indent="1"/>
    </xf>
    <xf numFmtId="2" fontId="12" fillId="0" borderId="2" xfId="0" applyNumberFormat="1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right" vertical="center" wrapText="1" indent="1"/>
    </xf>
    <xf numFmtId="0" fontId="10" fillId="0" borderId="4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left" vertical="center" wrapText="1" indent="1"/>
    </xf>
    <xf numFmtId="0" fontId="13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left" vertical="center" wrapText="1" indent="1"/>
    </xf>
    <xf numFmtId="0" fontId="4" fillId="0" borderId="5" xfId="0" applyFont="1" applyBorder="1" applyAlignment="1" applyProtection="1">
      <alignment horizontal="left" vertical="bottom" wrapText="1" indent="1"/>
      <protection locked="0"/>
    </xf>
    <xf numFmtId="0" fontId="2" fillId="0" borderId="0" xfId="0" applyFont="1" applyAlignment="1" applyProtection="1">
      <alignment horizontal="right" vertical="center" wrapText="1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3">
    <dxf>
      <font>
        <b/>
        <color rgb="FFC00000"/>
      </font>
      <fill>
        <patternFill patternType="solid">
          <bgColor rgb="FFFCE4E4"/>
        </patternFill>
      </fill>
    </dxf>
    <dxf>
      <font>
        <b/>
      </font>
      <fill>
        <patternFill patternType="solid">
          <bgColor rgb="FFEDEDED"/>
        </patternFill>
      </fill>
    </dxf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5"/>
  <sheetFormatPr defaultRowHeight="18" outlineLevelRow="0" outlineLevelCol="0" x14ac:dyDescent="55" customHeight="1"/>
  <cols>
    <col min="1" max="1" width="22" customWidth="1"/>
    <col min="2" max="2" width="6.5" customWidth="1"/>
    <col min="3" max="7" width="8.2" customWidth="1"/>
    <col min="8" max="8" width="10" customWidth="1"/>
  </cols>
  <sheetData>
    <row r="1" ht="16" customHeight="1" x14ac:dyDescent="0.25"/>
    <row r="2" ht="38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22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18" customHeight="1" x14ac:dyDescent="0.25"/>
    <row r="5" ht="24" customHeight="1" spans="1:8" x14ac:dyDescent="0.25">
      <c r="A5" s="3" t="s">
        <v>2</v>
      </c>
      <c r="B5" s="4"/>
      <c r="C5" s="4"/>
      <c r="D5" s="4"/>
      <c r="E5" s="4"/>
      <c r="F5" s="3" t="s">
        <v>3</v>
      </c>
      <c r="G5" s="4"/>
      <c r="H5" s="4"/>
    </row>
    <row r="6" ht="24" customHeight="1" spans="1:8" x14ac:dyDescent="0.25">
      <c r="A6" s="3" t="s">
        <v>4</v>
      </c>
      <c r="B6" s="4"/>
      <c r="C6" s="4"/>
      <c r="D6" s="4"/>
      <c r="E6" s="4"/>
      <c r="F6" s="3" t="s">
        <v>5</v>
      </c>
      <c r="G6" s="4"/>
      <c r="H6" s="4"/>
    </row>
    <row r="7" ht="24" customHeight="1" spans="1:8" x14ac:dyDescent="0.25">
      <c r="A7" s="3" t="s">
        <v>6</v>
      </c>
      <c r="B7" s="4"/>
      <c r="C7" s="4"/>
      <c r="D7" s="4"/>
      <c r="E7" s="4"/>
      <c r="F7" s="3" t="s">
        <v>7</v>
      </c>
      <c r="G7" s="4"/>
      <c r="H7" s="4"/>
    </row>
    <row r="8" ht="16" customHeight="1" x14ac:dyDescent="0.25"/>
    <row r="9" ht="26" customHeight="1" spans="1:8" x14ac:dyDescent="0.25">
      <c r="A9" s="5" t="s">
        <v>8</v>
      </c>
      <c r="B9" s="5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  <c r="H9" s="7" t="s">
        <v>15</v>
      </c>
    </row>
    <row r="10" ht="30" customHeight="1" spans="1:8" x14ac:dyDescent="0.25">
      <c r="A10" s="8" t="s">
        <v>16</v>
      </c>
      <c r="B10" s="9">
        <v>25</v>
      </c>
      <c r="C10" s="10"/>
      <c r="D10" s="10"/>
      <c r="E10" s="10"/>
      <c r="F10" s="10"/>
      <c r="G10" s="10"/>
      <c r="H10" s="11">
        <f>IF(COUNT(C10:G10)=0,"",ROUND(AVERAGE(C10:G10),1))</f>
      </c>
    </row>
    <row r="11" ht="30" customHeight="1" spans="1:8" x14ac:dyDescent="0.25">
      <c r="A11" s="8" t="s">
        <v>17</v>
      </c>
      <c r="B11" s="9">
        <v>25</v>
      </c>
      <c r="C11" s="10"/>
      <c r="D11" s="10"/>
      <c r="E11" s="10"/>
      <c r="F11" s="10"/>
      <c r="G11" s="10"/>
      <c r="H11" s="11">
        <f>IF(COUNT(C11:G11)=0,"",ROUND(AVERAGE(C11:G11),1))</f>
      </c>
    </row>
    <row r="12" ht="30" customHeight="1" spans="1:8" x14ac:dyDescent="0.25">
      <c r="A12" s="8" t="s">
        <v>18</v>
      </c>
      <c r="B12" s="9">
        <v>25</v>
      </c>
      <c r="C12" s="10"/>
      <c r="D12" s="10"/>
      <c r="E12" s="10"/>
      <c r="F12" s="10"/>
      <c r="G12" s="10"/>
      <c r="H12" s="11">
        <f>IF(COUNT(C12:G12)=0,"",ROUND(AVERAGE(C12:G12),1))</f>
      </c>
    </row>
    <row r="13" ht="30" customHeight="1" spans="1:8" x14ac:dyDescent="0.25">
      <c r="A13" s="8" t="s">
        <v>19</v>
      </c>
      <c r="B13" s="9">
        <v>15</v>
      </c>
      <c r="C13" s="10"/>
      <c r="D13" s="10"/>
      <c r="E13" s="10"/>
      <c r="F13" s="10"/>
      <c r="G13" s="10"/>
      <c r="H13" s="11">
        <f>IF(COUNT(C13:G13)=0,"",ROUND(AVERAGE(C13:G13),1))</f>
      </c>
    </row>
    <row r="14" ht="30" customHeight="1" spans="1:8" x14ac:dyDescent="0.25">
      <c r="A14" s="8" t="s">
        <v>20</v>
      </c>
      <c r="B14" s="9">
        <v>10</v>
      </c>
      <c r="C14" s="10"/>
      <c r="D14" s="10"/>
      <c r="E14" s="10"/>
      <c r="F14" s="10"/>
      <c r="G14" s="10"/>
      <c r="H14" s="11">
        <f>IF(COUNT(C14:G14)=0,"",ROUND(AVERAGE(C14:G14),1))</f>
      </c>
    </row>
    <row r="15" ht="26" customHeight="1" spans="1:8" x14ac:dyDescent="0.25">
      <c r="A15" s="12" t="s">
        <v>21</v>
      </c>
      <c r="B15" s="13">
        <f>SUM(B10:B14)</f>
      </c>
      <c r="C15" s="13">
        <f>IF(COUNT(C10:C14)=0,"",SUM(C10:C14))</f>
      </c>
      <c r="D15" s="13">
        <f>IF(COUNT(D10:D14)=0,"",SUM(D10:D14))</f>
      </c>
      <c r="E15" s="13">
        <f>IF(COUNT(E10:E14)=0,"",SUM(E10:E14))</f>
      </c>
      <c r="F15" s="13">
        <f>IF(COUNT(F10:F14)=0,"",SUM(F10:F14))</f>
      </c>
      <c r="G15" s="13">
        <f>IF(COUNT(G10:G14)=0,"",SUM(G10:G14))</f>
      </c>
      <c r="H15" s="14">
        <f>IF(COUNT(C15:G15)=0,"",ROUND(AVERAGE(C15:G15),2))</f>
      </c>
    </row>
    <row r="16" ht="28" customHeight="1" spans="1:8" x14ac:dyDescent="0.25">
      <c r="A16" s="15" t="s">
        <v>22</v>
      </c>
      <c r="B16" s="16"/>
      <c r="C16" s="17" t="s">
        <v>23</v>
      </c>
      <c r="D16" s="17"/>
      <c r="E16" s="17"/>
      <c r="F16" s="17"/>
      <c r="G16" s="17"/>
      <c r="H16" s="18">
        <f>IF(COUNT(C15:G15)&lt;3,"",ROUND((SUM(C15:G15)-MAX(C15:G15)-MIN(C15:G15))/(COUNT(C15:G15)-2),2))</f>
      </c>
    </row>
    <row r="17" ht="30" customHeight="1" spans="1:8" x14ac:dyDescent="0.25">
      <c r="A17" s="19" t="s">
        <v>24</v>
      </c>
      <c r="B17" s="20"/>
      <c r="C17" s="21" t="s">
        <v>25</v>
      </c>
      <c r="D17" s="21"/>
      <c r="E17" s="21"/>
      <c r="F17" s="21"/>
      <c r="G17" s="21"/>
      <c r="H17" s="22">
        <f>IF(H16="","",IF(H16&gt;=95,"대　상",IF(H16&gt;=90,"금　상",IF(H16&gt;=85,"은　상",IF(H16&gt;=80,"동　상",IF(H16&gt;=75,"장려상","등　외"))))))</f>
      </c>
    </row>
    <row r="18" ht="16" customHeight="1" x14ac:dyDescent="0.25"/>
    <row r="19" ht="22" customHeight="1" spans="1:8" x14ac:dyDescent="0.25">
      <c r="A19" s="23" t="s">
        <v>26</v>
      </c>
      <c r="B19" s="23"/>
      <c r="C19" s="23"/>
      <c r="D19" s="23"/>
      <c r="E19" s="23"/>
      <c r="F19" s="23"/>
      <c r="G19" s="23"/>
      <c r="H19" s="23"/>
    </row>
    <row r="20" ht="24" customHeight="1" spans="1:8" x14ac:dyDescent="0.25">
      <c r="A20" s="24"/>
      <c r="B20" s="24"/>
      <c r="C20" s="24"/>
      <c r="D20" s="24"/>
      <c r="E20" s="24"/>
      <c r="F20" s="24"/>
      <c r="G20" s="24"/>
      <c r="H20" s="24"/>
    </row>
    <row r="21" ht="24" customHeight="1" spans="1:8" x14ac:dyDescent="0.25">
      <c r="A21" s="24"/>
      <c r="B21" s="24"/>
      <c r="C21" s="24"/>
      <c r="D21" s="24"/>
      <c r="E21" s="24"/>
      <c r="F21" s="24"/>
      <c r="G21" s="24"/>
      <c r="H21" s="24"/>
    </row>
    <row r="22" ht="24" customHeight="1" spans="1:8" x14ac:dyDescent="0.25">
      <c r="A22" s="24"/>
      <c r="B22" s="24"/>
      <c r="C22" s="24"/>
      <c r="D22" s="24"/>
      <c r="E22" s="24"/>
      <c r="F22" s="24"/>
      <c r="G22" s="24"/>
      <c r="H22" s="24"/>
    </row>
    <row r="23" ht="24" customHeight="1" spans="1:8" x14ac:dyDescent="0.25">
      <c r="A23" s="24"/>
      <c r="B23" s="24"/>
      <c r="C23" s="24"/>
      <c r="D23" s="24"/>
      <c r="E23" s="24"/>
      <c r="F23" s="24"/>
      <c r="G23" s="24"/>
      <c r="H23" s="24"/>
    </row>
    <row r="24" ht="18" customHeight="1" x14ac:dyDescent="0.25"/>
    <row r="25" ht="28" customHeight="1" spans="4:8" x14ac:dyDescent="0.25">
      <c r="D25" s="25" t="s">
        <v>27</v>
      </c>
      <c r="E25" s="26"/>
      <c r="F25" s="26"/>
      <c r="G25" s="26"/>
      <c r="H25" s="27" t="s">
        <v>28</v>
      </c>
    </row>
  </sheetData>
  <sheetProtection sheet="1"/>
  <mergeCells count="16">
    <mergeCell ref="A2:H2"/>
    <mergeCell ref="A3:H3"/>
    <mergeCell ref="B5:E5"/>
    <mergeCell ref="G5:H5"/>
    <mergeCell ref="B6:E6"/>
    <mergeCell ref="G6:H6"/>
    <mergeCell ref="B7:E7"/>
    <mergeCell ref="G7:H7"/>
    <mergeCell ref="C16:G16"/>
    <mergeCell ref="C17:G17"/>
    <mergeCell ref="A19:H19"/>
    <mergeCell ref="A20:H20"/>
    <mergeCell ref="A21:H21"/>
    <mergeCell ref="A22:H22"/>
    <mergeCell ref="A23:H23"/>
    <mergeCell ref="E25:G25"/>
  </mergeCells>
  <conditionalFormatting sqref="B15">
    <cfRule type="expression" dxfId="0" priority="1">
      <formula>$B$15&lt;&gt;100</formula>
    </cfRule>
  </conditionalFormatting>
  <conditionalFormatting sqref="H17">
    <cfRule type="expression" dxfId="1" priority="2">
      <formula>OR($H$17="대　상",$H$17="금　상")</formula>
    </cfRule>
  </conditionalFormatting>
  <conditionalFormatting sqref="H17">
    <cfRule type="expression" dxfId="2" priority="1">
      <formula>AND($H$16&lt;&gt;"",$H$16&lt;75)</formula>
    </cfRule>
  </conditionalFormatting>
  <dataValidations count="5">
    <dataValidation type="whole" allowBlank="1" showErrorMessage="1" errorStyle="stop" errorTitle="배점 초과" error="정확성 (음정·박자·리듬) 은 0 이상 25 이하입니다." sqref="C10:G10">
      <formula1>0</formula1>
      <formula2>25</formula2>
    </dataValidation>
    <dataValidation type="whole" allowBlank="1" showErrorMessage="1" errorStyle="stop" errorTitle="배점 초과" error="테크닉 (주법·음색) 은 0 이상 25 이하입니다." sqref="C11:G11">
      <formula1>0</formula1>
      <formula2>25</formula2>
    </dataValidation>
    <dataValidation type="whole" allowBlank="1" showErrorMessage="1" errorStyle="stop" errorTitle="배점 초과" error="음악성 · 표현력 은 0 이상 25 이하입니다." sqref="C12:G12">
      <formula1>0</formula1>
      <formula2>25</formula2>
    </dataValidation>
    <dataValidation type="whole" allowBlank="1" showErrorMessage="1" errorStyle="stop" errorTitle="배점 초과" error="곡 해석 · 양식감 은 0 이상 15 이하입니다." sqref="C13:G13">
      <formula1>0</formula1>
      <formula2>15</formula2>
    </dataValidation>
    <dataValidation type="whole" allowBlank="1" showErrorMessage="1" errorStyle="stop" errorTitle="배점 초과" error="무대 태도 은 0 이상 10 이하입니다." sqref="C14:G14">
      <formula1>0</formula1>
      <formula2>10</formula2>
    </dataValidation>
  </dataValidations>
  <printOptions horizontalCentered="1"/>
  <pageMargins left="0.79" right="0.79" top="0.59" bottom="0.55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콩쿠르심사표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음악 콩쿠르 심사표 (심사위원 5인·절사평균)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