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심사집계표" state="visible" r:id="rId4"/>
  </sheets>
  <definedNames>
    <definedName name="_xlnm.Print_Titles" localSheetId="0">'심사집계표'!$7:$8</definedName>
  </definedNames>
  <calcPr calcId="171027"/>
</workbook>
</file>

<file path=xl/sharedStrings.xml><?xml version="1.0" encoding="utf-8"?>
<sst xmlns="http://schemas.openxmlformats.org/spreadsheetml/2006/main" count="28" uniqueCount="28">
  <si>
    <t>심 사   집 계 표</t>
  </si>
  <si>
    <t>대 회 · 심 사 명</t>
  </si>
  <si>
    <t>심사 일자</t>
  </si>
  <si>
    <t>만　점 (환산 기준)</t>
  </si>
  <si>
    <t>절사 사용 여부</t>
  </si>
  <si>
    <t>예</t>
  </si>
  <si>
    <t>「예」 를 고르면 위원이 3인 이상일 때 최고·최저 각 1개를 제외하고 평균한다. 「아니오」 면 단순 평균.</t>
  </si>
  <si>
    <t>참여 위원 수 (자동)</t>
  </si>
  <si>
    <t>참가번호</t>
  </si>
  <si>
    <t>성　명</t>
  </si>
  <si>
    <t>소　속</t>
  </si>
  <si>
    <t xml:space="preserve">위원
1</t>
  </si>
  <si>
    <t xml:space="preserve">위원
2</t>
  </si>
  <si>
    <t xml:space="preserve">위원
3</t>
  </si>
  <si>
    <t xml:space="preserve">위원
4</t>
  </si>
  <si>
    <t xml:space="preserve">위원
5</t>
  </si>
  <si>
    <t xml:space="preserve">위원
6</t>
  </si>
  <si>
    <t xml:space="preserve">위원
7</t>
  </si>
  <si>
    <t xml:space="preserve">위원
8</t>
  </si>
  <si>
    <t xml:space="preserve">위원
9</t>
  </si>
  <si>
    <t xml:space="preserve">위원
10</t>
  </si>
  <si>
    <t>유효평균</t>
  </si>
  <si>
    <t>환산점</t>
  </si>
  <si>
    <t>순위</t>
  </si>
  <si>
    <t>비　고</t>
  </si>
  <si>
    <t>심사위원 성명　→</t>
  </si>
  <si>
    <t>이름을 적은 열만 「참여 위원 수」 에 잡힌다.</t>
  </si>
  <si>
    <t>※ 노란 칸 = 참가자는 적혀 있는데 점수가 비어 있는 자리. 파란 행 = 상위 3위. 동점이면 규정에 정한 우선 항목 점수를 비교해 순위를 가른다(순위 수식은 동점을 같은 등수로 매긴다).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</si>
</sst>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#&quot;00"/>
  </numFmts>
  <fonts count="10" x14ac:knownFonts="1">
    <font>
      <color theme="1"/>
      <family val="2"/>
      <scheme val="minor"/>
      <sz val="11"/>
      <name val="Calibri"/>
    </font>
    <font>
      <b/>
      <color rgb="FF000000"/>
      <sz val="18"/>
      <name val="맑은 고딕"/>
    </font>
    <font>
      <b/>
      <color rgb="FF000000"/>
      <sz val="10"/>
      <name val="맑은 고딕"/>
    </font>
    <font>
      <color rgb="FF000000"/>
      <sz val="10"/>
      <name val="맑은 고딕"/>
    </font>
    <font>
      <b/>
      <color rgb="FF000000"/>
      <sz val="11"/>
      <name val="맑은 고딕"/>
    </font>
    <font>
      <color rgb="FF000000"/>
      <sz val="9"/>
      <name val="맑은 고딕"/>
    </font>
    <font>
      <b/>
      <color rgb="FF000000"/>
      <sz val="9.5"/>
      <name val="맑은 고딕"/>
    </font>
    <font>
      <color rgb="FF000000"/>
      <sz val="8.5"/>
      <name val="맑은 고딕"/>
    </font>
    <font>
      <color rgb="FF000000"/>
      <sz val="10.5"/>
      <name val="맑은 고딕"/>
    </font>
    <font>
      <b/>
      <color rgb="FF000000"/>
      <sz val="10.5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2" fillId="2" borderId="3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 indent="1"/>
    </xf>
    <xf numFmtId="0" fontId="2" fillId="2" borderId="6" xfId="0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right" vertical="center" wrapText="1" inden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left" vertical="center" wrapText="1" indent="1"/>
    </xf>
    <xf numFmtId="164" fontId="8" fillId="0" borderId="11" xfId="0" applyNumberFormat="1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left" vertical="center" wrapText="1" inden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2" fontId="9" fillId="0" borderId="9" xfId="0" applyNumberFormat="1" applyFont="1" applyBorder="1" applyAlignment="1" applyProtection="1">
      <alignment horizontal="center" vertical="center" wrapText="1"/>
    </xf>
    <xf numFmtId="2" fontId="8" fillId="0" borderId="9" xfId="0" applyNumberFormat="1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164" fontId="8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left" vertical="center" wrapText="1" inden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2" fontId="9" fillId="0" borderId="6" xfId="0" applyNumberFormat="1" applyFont="1" applyBorder="1" applyAlignment="1" applyProtection="1">
      <alignment horizontal="center" vertical="center" wrapText="1"/>
    </xf>
    <xf numFmtId="2" fontId="8" fillId="0" borderId="6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left" vertical="center" wrapText="1" indent="1"/>
    </xf>
  </cellXfs>
  <cellStyles count="1">
    <cellStyle name="Normal" xfId="0" builtinId="0"/>
  </cellStyles>
  <dxfs count="2">
    <dxf>
      <fill>
        <patternFill patternType="solid">
          <bgColor rgb="FFFFF2CC"/>
        </patternFill>
      </fill>
    </dxf>
    <dxf>
      <font>
        <b/>
      </font>
      <fill>
        <patternFill patternType="solid">
          <bgColor rgb="FFE8EE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workbookViewId="0">
      <pane xSplit="3" ySplit="8" topLeftCell="D9" activePane="bottomRight" state="frozen"/>
      <selection pane="bottomRight"/>
    </sheetView>
  </sheetViews>
  <sheetFormatPr defaultRowHeight="18" outlineLevelRow="0" outlineLevelCol="0" x14ac:dyDescent="55" customHeight="1"/>
  <cols>
    <col min="1" max="1" width="8.6" customWidth="1"/>
    <col min="2" max="2" width="11" customWidth="1"/>
    <col min="3" max="3" width="13.5" customWidth="1"/>
    <col min="4" max="13" width="6.2" customWidth="1"/>
    <col min="14" max="15" width="9.4" customWidth="1"/>
    <col min="16" max="16" width="6.4" customWidth="1"/>
    <col min="17" max="17" width="14" customWidth="1"/>
  </cols>
  <sheetData>
    <row r="1" ht="8" customHeight="1" x14ac:dyDescent="0.25"/>
    <row r="2" ht="32" customHeight="1" spans="1:17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0" customHeight="1" x14ac:dyDescent="0.25"/>
    <row r="4" ht="24" customHeight="1" spans="1:17" x14ac:dyDescent="0.25">
      <c r="A4" s="2" t="s">
        <v>1</v>
      </c>
      <c r="B4" s="2"/>
      <c r="C4" s="3"/>
      <c r="D4" s="3"/>
      <c r="E4" s="3"/>
      <c r="F4" s="3"/>
      <c r="G4" s="3"/>
      <c r="H4" s="3"/>
      <c r="I4" s="4" t="s">
        <v>2</v>
      </c>
      <c r="J4" s="4"/>
      <c r="K4" s="3"/>
      <c r="L4" s="3"/>
      <c r="M4" s="3"/>
      <c r="N4" s="4" t="s">
        <v>3</v>
      </c>
      <c r="O4" s="4"/>
      <c r="P4" s="5">
        <v>100</v>
      </c>
      <c r="Q4" s="5"/>
    </row>
    <row r="5" ht="24" customHeight="1" spans="1:17" x14ac:dyDescent="0.25">
      <c r="A5" s="6" t="s">
        <v>4</v>
      </c>
      <c r="B5" s="6"/>
      <c r="C5" s="7" t="s">
        <v>5</v>
      </c>
      <c r="D5" s="8" t="s">
        <v>6</v>
      </c>
      <c r="E5" s="8"/>
      <c r="F5" s="8"/>
      <c r="G5" s="8"/>
      <c r="H5" s="8"/>
      <c r="I5" s="8"/>
      <c r="J5" s="8"/>
      <c r="K5" s="8"/>
      <c r="L5" s="8"/>
      <c r="M5" s="8"/>
      <c r="N5" s="9" t="s">
        <v>7</v>
      </c>
      <c r="O5" s="9"/>
      <c r="P5" s="10">
        <f>COUNTA(D8:M8)</f>
      </c>
      <c r="Q5" s="10"/>
    </row>
    <row r="6" ht="10" customHeight="1" x14ac:dyDescent="0.25"/>
    <row r="7" ht="24" customHeight="1" spans="1:17" x14ac:dyDescent="0.25">
      <c r="A7" s="11" t="s">
        <v>8</v>
      </c>
      <c r="B7" s="12" t="s">
        <v>9</v>
      </c>
      <c r="C7" s="13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  <c r="I7" s="12" t="s">
        <v>16</v>
      </c>
      <c r="J7" s="12" t="s">
        <v>17</v>
      </c>
      <c r="K7" s="12" t="s">
        <v>18</v>
      </c>
      <c r="L7" s="12" t="s">
        <v>19</v>
      </c>
      <c r="M7" s="13" t="s">
        <v>20</v>
      </c>
      <c r="N7" s="12" t="s">
        <v>21</v>
      </c>
      <c r="O7" s="12" t="s">
        <v>22</v>
      </c>
      <c r="P7" s="12" t="s">
        <v>23</v>
      </c>
      <c r="Q7" s="13" t="s">
        <v>24</v>
      </c>
    </row>
    <row r="8" ht="24" customHeight="1" spans="1:17" x14ac:dyDescent="0.25">
      <c r="A8" s="14" t="s">
        <v>25</v>
      </c>
      <c r="B8" s="14"/>
      <c r="C8" s="14"/>
      <c r="D8" s="15"/>
      <c r="E8" s="15"/>
      <c r="F8" s="15"/>
      <c r="G8" s="15"/>
      <c r="H8" s="15"/>
      <c r="I8" s="15"/>
      <c r="J8" s="15"/>
      <c r="K8" s="15"/>
      <c r="L8" s="15"/>
      <c r="M8" s="16"/>
      <c r="N8" s="17" t="s">
        <v>26</v>
      </c>
      <c r="O8" s="17"/>
      <c r="P8" s="17"/>
      <c r="Q8" s="17"/>
    </row>
    <row r="9" ht="20" customHeight="1" spans="1:17" x14ac:dyDescent="0.25">
      <c r="A9" s="18"/>
      <c r="B9" s="19"/>
      <c r="C9" s="20"/>
      <c r="D9" s="19"/>
      <c r="E9" s="19"/>
      <c r="F9" s="19"/>
      <c r="G9" s="19"/>
      <c r="H9" s="19"/>
      <c r="I9" s="19"/>
      <c r="J9" s="19"/>
      <c r="K9" s="19"/>
      <c r="L9" s="19"/>
      <c r="M9" s="21"/>
      <c r="N9" s="22">
        <f>IF(COUNT(D9:M9)=0,"",IF(AND($C$5="예",COUNT(D9:M9)&gt;=3),ROUND((SUM(D9:M9)-MAX(D9:M9)-MIN(D9:M9))/(COUNT(D9:M9)-2),2),ROUND(AVERAGE(D9:M9),2)))</f>
      </c>
      <c r="O9" s="23">
        <f>IF(N9="","",ROUND(N9/$P$4*100,2))</f>
      </c>
      <c r="P9" s="24">
        <f>IF(O9="","",RANK.EQ(O9,$O$9:$O$38))</f>
      </c>
      <c r="Q9" s="20"/>
    </row>
    <row r="10" ht="20" customHeight="1" spans="1:17" x14ac:dyDescent="0.25">
      <c r="A10" s="18"/>
      <c r="B10" s="19"/>
      <c r="C10" s="20"/>
      <c r="D10" s="19"/>
      <c r="E10" s="19"/>
      <c r="F10" s="19"/>
      <c r="G10" s="19"/>
      <c r="H10" s="19"/>
      <c r="I10" s="19"/>
      <c r="J10" s="19"/>
      <c r="K10" s="19"/>
      <c r="L10" s="19"/>
      <c r="M10" s="21"/>
      <c r="N10" s="22">
        <f>IF(COUNT(D10:M10)=0,"",IF(AND($C$5="예",COUNT(D10:M10)&gt;=3),ROUND((SUM(D10:M10)-MAX(D10:M10)-MIN(D10:M10))/(COUNT(D10:M10)-2),2),ROUND(AVERAGE(D10:M10),2)))</f>
      </c>
      <c r="O10" s="23">
        <f>IF(N10="","",ROUND(N10/$P$4*100,2))</f>
      </c>
      <c r="P10" s="24">
        <f>IF(O10="","",RANK.EQ(O10,$O$9:$O$38))</f>
      </c>
      <c r="Q10" s="20"/>
    </row>
    <row r="11" ht="20" customHeight="1" spans="1:17" x14ac:dyDescent="0.25">
      <c r="A11" s="18"/>
      <c r="B11" s="19"/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21"/>
      <c r="N11" s="22">
        <f>IF(COUNT(D11:M11)=0,"",IF(AND($C$5="예",COUNT(D11:M11)&gt;=3),ROUND((SUM(D11:M11)-MAX(D11:M11)-MIN(D11:M11))/(COUNT(D11:M11)-2),2),ROUND(AVERAGE(D11:M11),2)))</f>
      </c>
      <c r="O11" s="23">
        <f>IF(N11="","",ROUND(N11/$P$4*100,2))</f>
      </c>
      <c r="P11" s="24">
        <f>IF(O11="","",RANK.EQ(O11,$O$9:$O$38))</f>
      </c>
      <c r="Q11" s="20"/>
    </row>
    <row r="12" ht="20" customHeight="1" spans="1:17" x14ac:dyDescent="0.25">
      <c r="A12" s="18"/>
      <c r="B12" s="19"/>
      <c r="C12" s="20"/>
      <c r="D12" s="19"/>
      <c r="E12" s="19"/>
      <c r="F12" s="19"/>
      <c r="G12" s="19"/>
      <c r="H12" s="19"/>
      <c r="I12" s="19"/>
      <c r="J12" s="19"/>
      <c r="K12" s="19"/>
      <c r="L12" s="19"/>
      <c r="M12" s="21"/>
      <c r="N12" s="22">
        <f>IF(COUNT(D12:M12)=0,"",IF(AND($C$5="예",COUNT(D12:M12)&gt;=3),ROUND((SUM(D12:M12)-MAX(D12:M12)-MIN(D12:M12))/(COUNT(D12:M12)-2),2),ROUND(AVERAGE(D12:M12),2)))</f>
      </c>
      <c r="O12" s="23">
        <f>IF(N12="","",ROUND(N12/$P$4*100,2))</f>
      </c>
      <c r="P12" s="24">
        <f>IF(O12="","",RANK.EQ(O12,$O$9:$O$38))</f>
      </c>
      <c r="Q12" s="20"/>
    </row>
    <row r="13" ht="20" customHeight="1" spans="1:17" x14ac:dyDescent="0.25">
      <c r="A13" s="18"/>
      <c r="B13" s="19"/>
      <c r="C13" s="20"/>
      <c r="D13" s="19"/>
      <c r="E13" s="19"/>
      <c r="F13" s="19"/>
      <c r="G13" s="19"/>
      <c r="H13" s="19"/>
      <c r="I13" s="19"/>
      <c r="J13" s="19"/>
      <c r="K13" s="19"/>
      <c r="L13" s="19"/>
      <c r="M13" s="21"/>
      <c r="N13" s="22">
        <f>IF(COUNT(D13:M13)=0,"",IF(AND($C$5="예",COUNT(D13:M13)&gt;=3),ROUND((SUM(D13:M13)-MAX(D13:M13)-MIN(D13:M13))/(COUNT(D13:M13)-2),2),ROUND(AVERAGE(D13:M13),2)))</f>
      </c>
      <c r="O13" s="23">
        <f>IF(N13="","",ROUND(N13/$P$4*100,2))</f>
      </c>
      <c r="P13" s="24">
        <f>IF(O13="","",RANK.EQ(O13,$O$9:$O$38))</f>
      </c>
      <c r="Q13" s="20"/>
    </row>
    <row r="14" ht="20" customHeight="1" spans="1:17" x14ac:dyDescent="0.25">
      <c r="A14" s="18"/>
      <c r="B14" s="19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21"/>
      <c r="N14" s="22">
        <f>IF(COUNT(D14:M14)=0,"",IF(AND($C$5="예",COUNT(D14:M14)&gt;=3),ROUND((SUM(D14:M14)-MAX(D14:M14)-MIN(D14:M14))/(COUNT(D14:M14)-2),2),ROUND(AVERAGE(D14:M14),2)))</f>
      </c>
      <c r="O14" s="23">
        <f>IF(N14="","",ROUND(N14/$P$4*100,2))</f>
      </c>
      <c r="P14" s="24">
        <f>IF(O14="","",RANK.EQ(O14,$O$9:$O$38))</f>
      </c>
      <c r="Q14" s="20"/>
    </row>
    <row r="15" ht="20" customHeight="1" spans="1:17" x14ac:dyDescent="0.25">
      <c r="A15" s="18"/>
      <c r="B15" s="19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21"/>
      <c r="N15" s="22">
        <f>IF(COUNT(D15:M15)=0,"",IF(AND($C$5="예",COUNT(D15:M15)&gt;=3),ROUND((SUM(D15:M15)-MAX(D15:M15)-MIN(D15:M15))/(COUNT(D15:M15)-2),2),ROUND(AVERAGE(D15:M15),2)))</f>
      </c>
      <c r="O15" s="23">
        <f>IF(N15="","",ROUND(N15/$P$4*100,2))</f>
      </c>
      <c r="P15" s="24">
        <f>IF(O15="","",RANK.EQ(O15,$O$9:$O$38))</f>
      </c>
      <c r="Q15" s="20"/>
    </row>
    <row r="16" ht="20" customHeight="1" spans="1:17" x14ac:dyDescent="0.25">
      <c r="A16" s="18"/>
      <c r="B16" s="19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21"/>
      <c r="N16" s="22">
        <f>IF(COUNT(D16:M16)=0,"",IF(AND($C$5="예",COUNT(D16:M16)&gt;=3),ROUND((SUM(D16:M16)-MAX(D16:M16)-MIN(D16:M16))/(COUNT(D16:M16)-2),2),ROUND(AVERAGE(D16:M16),2)))</f>
      </c>
      <c r="O16" s="23">
        <f>IF(N16="","",ROUND(N16/$P$4*100,2))</f>
      </c>
      <c r="P16" s="24">
        <f>IF(O16="","",RANK.EQ(O16,$O$9:$O$38))</f>
      </c>
      <c r="Q16" s="20"/>
    </row>
    <row r="17" ht="20" customHeight="1" spans="1:17" x14ac:dyDescent="0.25">
      <c r="A17" s="18"/>
      <c r="B17" s="19"/>
      <c r="C17" s="20"/>
      <c r="D17" s="19"/>
      <c r="E17" s="19"/>
      <c r="F17" s="19"/>
      <c r="G17" s="19"/>
      <c r="H17" s="19"/>
      <c r="I17" s="19"/>
      <c r="J17" s="19"/>
      <c r="K17" s="19"/>
      <c r="L17" s="19"/>
      <c r="M17" s="21"/>
      <c r="N17" s="22">
        <f>IF(COUNT(D17:M17)=0,"",IF(AND($C$5="예",COUNT(D17:M17)&gt;=3),ROUND((SUM(D17:M17)-MAX(D17:M17)-MIN(D17:M17))/(COUNT(D17:M17)-2),2),ROUND(AVERAGE(D17:M17),2)))</f>
      </c>
      <c r="O17" s="23">
        <f>IF(N17="","",ROUND(N17/$P$4*100,2))</f>
      </c>
      <c r="P17" s="24">
        <f>IF(O17="","",RANK.EQ(O17,$O$9:$O$38))</f>
      </c>
      <c r="Q17" s="20"/>
    </row>
    <row r="18" ht="20" customHeight="1" spans="1:17" x14ac:dyDescent="0.25">
      <c r="A18" s="18"/>
      <c r="B18" s="19"/>
      <c r="C18" s="20"/>
      <c r="D18" s="19"/>
      <c r="E18" s="19"/>
      <c r="F18" s="19"/>
      <c r="G18" s="19"/>
      <c r="H18" s="19"/>
      <c r="I18" s="19"/>
      <c r="J18" s="19"/>
      <c r="K18" s="19"/>
      <c r="L18" s="19"/>
      <c r="M18" s="21"/>
      <c r="N18" s="22">
        <f>IF(COUNT(D18:M18)=0,"",IF(AND($C$5="예",COUNT(D18:M18)&gt;=3),ROUND((SUM(D18:M18)-MAX(D18:M18)-MIN(D18:M18))/(COUNT(D18:M18)-2),2),ROUND(AVERAGE(D18:M18),2)))</f>
      </c>
      <c r="O18" s="23">
        <f>IF(N18="","",ROUND(N18/$P$4*100,2))</f>
      </c>
      <c r="P18" s="24">
        <f>IF(O18="","",RANK.EQ(O18,$O$9:$O$38))</f>
      </c>
      <c r="Q18" s="20"/>
    </row>
    <row r="19" ht="20" customHeight="1" spans="1:17" x14ac:dyDescent="0.25">
      <c r="A19" s="18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21"/>
      <c r="N19" s="22">
        <f>IF(COUNT(D19:M19)=0,"",IF(AND($C$5="예",COUNT(D19:M19)&gt;=3),ROUND((SUM(D19:M19)-MAX(D19:M19)-MIN(D19:M19))/(COUNT(D19:M19)-2),2),ROUND(AVERAGE(D19:M19),2)))</f>
      </c>
      <c r="O19" s="23">
        <f>IF(N19="","",ROUND(N19/$P$4*100,2))</f>
      </c>
      <c r="P19" s="24">
        <f>IF(O19="","",RANK.EQ(O19,$O$9:$O$38))</f>
      </c>
      <c r="Q19" s="20"/>
    </row>
    <row r="20" ht="20" customHeight="1" spans="1:17" x14ac:dyDescent="0.25">
      <c r="A20" s="18"/>
      <c r="B20" s="19"/>
      <c r="C20" s="20"/>
      <c r="D20" s="19"/>
      <c r="E20" s="19"/>
      <c r="F20" s="19"/>
      <c r="G20" s="19"/>
      <c r="H20" s="19"/>
      <c r="I20" s="19"/>
      <c r="J20" s="19"/>
      <c r="K20" s="19"/>
      <c r="L20" s="19"/>
      <c r="M20" s="21"/>
      <c r="N20" s="22">
        <f>IF(COUNT(D20:M20)=0,"",IF(AND($C$5="예",COUNT(D20:M20)&gt;=3),ROUND((SUM(D20:M20)-MAX(D20:M20)-MIN(D20:M20))/(COUNT(D20:M20)-2),2),ROUND(AVERAGE(D20:M20),2)))</f>
      </c>
      <c r="O20" s="23">
        <f>IF(N20="","",ROUND(N20/$P$4*100,2))</f>
      </c>
      <c r="P20" s="24">
        <f>IF(O20="","",RANK.EQ(O20,$O$9:$O$38))</f>
      </c>
      <c r="Q20" s="20"/>
    </row>
    <row r="21" ht="20" customHeight="1" spans="1:17" x14ac:dyDescent="0.25">
      <c r="A21" s="18"/>
      <c r="B21" s="19"/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21"/>
      <c r="N21" s="22">
        <f>IF(COUNT(D21:M21)=0,"",IF(AND($C$5="예",COUNT(D21:M21)&gt;=3),ROUND((SUM(D21:M21)-MAX(D21:M21)-MIN(D21:M21))/(COUNT(D21:M21)-2),2),ROUND(AVERAGE(D21:M21),2)))</f>
      </c>
      <c r="O21" s="23">
        <f>IF(N21="","",ROUND(N21/$P$4*100,2))</f>
      </c>
      <c r="P21" s="24">
        <f>IF(O21="","",RANK.EQ(O21,$O$9:$O$38))</f>
      </c>
      <c r="Q21" s="20"/>
    </row>
    <row r="22" ht="20" customHeight="1" spans="1:17" x14ac:dyDescent="0.25">
      <c r="A22" s="18"/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21"/>
      <c r="N22" s="22">
        <f>IF(COUNT(D22:M22)=0,"",IF(AND($C$5="예",COUNT(D22:M22)&gt;=3),ROUND((SUM(D22:M22)-MAX(D22:M22)-MIN(D22:M22))/(COUNT(D22:M22)-2),2),ROUND(AVERAGE(D22:M22),2)))</f>
      </c>
      <c r="O22" s="23">
        <f>IF(N22="","",ROUND(N22/$P$4*100,2))</f>
      </c>
      <c r="P22" s="24">
        <f>IF(O22="","",RANK.EQ(O22,$O$9:$O$38))</f>
      </c>
      <c r="Q22" s="20"/>
    </row>
    <row r="23" ht="20" customHeight="1" spans="1:17" x14ac:dyDescent="0.25">
      <c r="A23" s="18"/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21"/>
      <c r="N23" s="22">
        <f>IF(COUNT(D23:M23)=0,"",IF(AND($C$5="예",COUNT(D23:M23)&gt;=3),ROUND((SUM(D23:M23)-MAX(D23:M23)-MIN(D23:M23))/(COUNT(D23:M23)-2),2),ROUND(AVERAGE(D23:M23),2)))</f>
      </c>
      <c r="O23" s="23">
        <f>IF(N23="","",ROUND(N23/$P$4*100,2))</f>
      </c>
      <c r="P23" s="24">
        <f>IF(O23="","",RANK.EQ(O23,$O$9:$O$38))</f>
      </c>
      <c r="Q23" s="20"/>
    </row>
    <row r="24" ht="20" customHeight="1" spans="1:17" x14ac:dyDescent="0.25">
      <c r="A24" s="18"/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21"/>
      <c r="N24" s="22">
        <f>IF(COUNT(D24:M24)=0,"",IF(AND($C$5="예",COUNT(D24:M24)&gt;=3),ROUND((SUM(D24:M24)-MAX(D24:M24)-MIN(D24:M24))/(COUNT(D24:M24)-2),2),ROUND(AVERAGE(D24:M24),2)))</f>
      </c>
      <c r="O24" s="23">
        <f>IF(N24="","",ROUND(N24/$P$4*100,2))</f>
      </c>
      <c r="P24" s="24">
        <f>IF(O24="","",RANK.EQ(O24,$O$9:$O$38))</f>
      </c>
      <c r="Q24" s="20"/>
    </row>
    <row r="25" ht="20" customHeight="1" spans="1:17" x14ac:dyDescent="0.25">
      <c r="A25" s="18"/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21"/>
      <c r="N25" s="22">
        <f>IF(COUNT(D25:M25)=0,"",IF(AND($C$5="예",COUNT(D25:M25)&gt;=3),ROUND((SUM(D25:M25)-MAX(D25:M25)-MIN(D25:M25))/(COUNT(D25:M25)-2),2),ROUND(AVERAGE(D25:M25),2)))</f>
      </c>
      <c r="O25" s="23">
        <f>IF(N25="","",ROUND(N25/$P$4*100,2))</f>
      </c>
      <c r="P25" s="24">
        <f>IF(O25="","",RANK.EQ(O25,$O$9:$O$38))</f>
      </c>
      <c r="Q25" s="20"/>
    </row>
    <row r="26" ht="20" customHeight="1" spans="1:17" x14ac:dyDescent="0.25">
      <c r="A26" s="18"/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21"/>
      <c r="N26" s="22">
        <f>IF(COUNT(D26:M26)=0,"",IF(AND($C$5="예",COUNT(D26:M26)&gt;=3),ROUND((SUM(D26:M26)-MAX(D26:M26)-MIN(D26:M26))/(COUNT(D26:M26)-2),2),ROUND(AVERAGE(D26:M26),2)))</f>
      </c>
      <c r="O26" s="23">
        <f>IF(N26="","",ROUND(N26/$P$4*100,2))</f>
      </c>
      <c r="P26" s="24">
        <f>IF(O26="","",RANK.EQ(O26,$O$9:$O$38))</f>
      </c>
      <c r="Q26" s="20"/>
    </row>
    <row r="27" ht="20" customHeight="1" spans="1:17" x14ac:dyDescent="0.25">
      <c r="A27" s="18"/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21"/>
      <c r="N27" s="22">
        <f>IF(COUNT(D27:M27)=0,"",IF(AND($C$5="예",COUNT(D27:M27)&gt;=3),ROUND((SUM(D27:M27)-MAX(D27:M27)-MIN(D27:M27))/(COUNT(D27:M27)-2),2),ROUND(AVERAGE(D27:M27),2)))</f>
      </c>
      <c r="O27" s="23">
        <f>IF(N27="","",ROUND(N27/$P$4*100,2))</f>
      </c>
      <c r="P27" s="24">
        <f>IF(O27="","",RANK.EQ(O27,$O$9:$O$38))</f>
      </c>
      <c r="Q27" s="20"/>
    </row>
    <row r="28" ht="20" customHeight="1" spans="1:17" x14ac:dyDescent="0.25">
      <c r="A28" s="18"/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21"/>
      <c r="N28" s="22">
        <f>IF(COUNT(D28:M28)=0,"",IF(AND($C$5="예",COUNT(D28:M28)&gt;=3),ROUND((SUM(D28:M28)-MAX(D28:M28)-MIN(D28:M28))/(COUNT(D28:M28)-2),2),ROUND(AVERAGE(D28:M28),2)))</f>
      </c>
      <c r="O28" s="23">
        <f>IF(N28="","",ROUND(N28/$P$4*100,2))</f>
      </c>
      <c r="P28" s="24">
        <f>IF(O28="","",RANK.EQ(O28,$O$9:$O$38))</f>
      </c>
      <c r="Q28" s="20"/>
    </row>
    <row r="29" ht="20" customHeight="1" spans="1:17" x14ac:dyDescent="0.25">
      <c r="A29" s="18"/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21"/>
      <c r="N29" s="22">
        <f>IF(COUNT(D29:M29)=0,"",IF(AND($C$5="예",COUNT(D29:M29)&gt;=3),ROUND((SUM(D29:M29)-MAX(D29:M29)-MIN(D29:M29))/(COUNT(D29:M29)-2),2),ROUND(AVERAGE(D29:M29),2)))</f>
      </c>
      <c r="O29" s="23">
        <f>IF(N29="","",ROUND(N29/$P$4*100,2))</f>
      </c>
      <c r="P29" s="24">
        <f>IF(O29="","",RANK.EQ(O29,$O$9:$O$38))</f>
      </c>
      <c r="Q29" s="20"/>
    </row>
    <row r="30" ht="20" customHeight="1" spans="1:17" x14ac:dyDescent="0.25">
      <c r="A30" s="18"/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21"/>
      <c r="N30" s="22">
        <f>IF(COUNT(D30:M30)=0,"",IF(AND($C$5="예",COUNT(D30:M30)&gt;=3),ROUND((SUM(D30:M30)-MAX(D30:M30)-MIN(D30:M30))/(COUNT(D30:M30)-2),2),ROUND(AVERAGE(D30:M30),2)))</f>
      </c>
      <c r="O30" s="23">
        <f>IF(N30="","",ROUND(N30/$P$4*100,2))</f>
      </c>
      <c r="P30" s="24">
        <f>IF(O30="","",RANK.EQ(O30,$O$9:$O$38))</f>
      </c>
      <c r="Q30" s="20"/>
    </row>
    <row r="31" ht="20" customHeight="1" spans="1:17" x14ac:dyDescent="0.25">
      <c r="A31" s="18"/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21"/>
      <c r="N31" s="22">
        <f>IF(COUNT(D31:M31)=0,"",IF(AND($C$5="예",COUNT(D31:M31)&gt;=3),ROUND((SUM(D31:M31)-MAX(D31:M31)-MIN(D31:M31))/(COUNT(D31:M31)-2),2),ROUND(AVERAGE(D31:M31),2)))</f>
      </c>
      <c r="O31" s="23">
        <f>IF(N31="","",ROUND(N31/$P$4*100,2))</f>
      </c>
      <c r="P31" s="24">
        <f>IF(O31="","",RANK.EQ(O31,$O$9:$O$38))</f>
      </c>
      <c r="Q31" s="20"/>
    </row>
    <row r="32" ht="20" customHeight="1" spans="1:17" x14ac:dyDescent="0.25">
      <c r="A32" s="18"/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21"/>
      <c r="N32" s="22">
        <f>IF(COUNT(D32:M32)=0,"",IF(AND($C$5="예",COUNT(D32:M32)&gt;=3),ROUND((SUM(D32:M32)-MAX(D32:M32)-MIN(D32:M32))/(COUNT(D32:M32)-2),2),ROUND(AVERAGE(D32:M32),2)))</f>
      </c>
      <c r="O32" s="23">
        <f>IF(N32="","",ROUND(N32/$P$4*100,2))</f>
      </c>
      <c r="P32" s="24">
        <f>IF(O32="","",RANK.EQ(O32,$O$9:$O$38))</f>
      </c>
      <c r="Q32" s="20"/>
    </row>
    <row r="33" ht="20" customHeight="1" spans="1:17" x14ac:dyDescent="0.25">
      <c r="A33" s="18"/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21"/>
      <c r="N33" s="22">
        <f>IF(COUNT(D33:M33)=0,"",IF(AND($C$5="예",COUNT(D33:M33)&gt;=3),ROUND((SUM(D33:M33)-MAX(D33:M33)-MIN(D33:M33))/(COUNT(D33:M33)-2),2),ROUND(AVERAGE(D33:M33),2)))</f>
      </c>
      <c r="O33" s="23">
        <f>IF(N33="","",ROUND(N33/$P$4*100,2))</f>
      </c>
      <c r="P33" s="24">
        <f>IF(O33="","",RANK.EQ(O33,$O$9:$O$38))</f>
      </c>
      <c r="Q33" s="20"/>
    </row>
    <row r="34" ht="20" customHeight="1" spans="1:17" x14ac:dyDescent="0.25">
      <c r="A34" s="18"/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21"/>
      <c r="N34" s="22">
        <f>IF(COUNT(D34:M34)=0,"",IF(AND($C$5="예",COUNT(D34:M34)&gt;=3),ROUND((SUM(D34:M34)-MAX(D34:M34)-MIN(D34:M34))/(COUNT(D34:M34)-2),2),ROUND(AVERAGE(D34:M34),2)))</f>
      </c>
      <c r="O34" s="23">
        <f>IF(N34="","",ROUND(N34/$P$4*100,2))</f>
      </c>
      <c r="P34" s="24">
        <f>IF(O34="","",RANK.EQ(O34,$O$9:$O$38))</f>
      </c>
      <c r="Q34" s="20"/>
    </row>
    <row r="35" ht="20" customHeight="1" spans="1:17" x14ac:dyDescent="0.25">
      <c r="A35" s="18"/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21"/>
      <c r="N35" s="22">
        <f>IF(COUNT(D35:M35)=0,"",IF(AND($C$5="예",COUNT(D35:M35)&gt;=3),ROUND((SUM(D35:M35)-MAX(D35:M35)-MIN(D35:M35))/(COUNT(D35:M35)-2),2),ROUND(AVERAGE(D35:M35),2)))</f>
      </c>
      <c r="O35" s="23">
        <f>IF(N35="","",ROUND(N35/$P$4*100,2))</f>
      </c>
      <c r="P35" s="24">
        <f>IF(O35="","",RANK.EQ(O35,$O$9:$O$38))</f>
      </c>
      <c r="Q35" s="20"/>
    </row>
    <row r="36" ht="20" customHeight="1" spans="1:17" x14ac:dyDescent="0.25">
      <c r="A36" s="18"/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21"/>
      <c r="N36" s="22">
        <f>IF(COUNT(D36:M36)=0,"",IF(AND($C$5="예",COUNT(D36:M36)&gt;=3),ROUND((SUM(D36:M36)-MAX(D36:M36)-MIN(D36:M36))/(COUNT(D36:M36)-2),2),ROUND(AVERAGE(D36:M36),2)))</f>
      </c>
      <c r="O36" s="23">
        <f>IF(N36="","",ROUND(N36/$P$4*100,2))</f>
      </c>
      <c r="P36" s="24">
        <f>IF(O36="","",RANK.EQ(O36,$O$9:$O$38))</f>
      </c>
      <c r="Q36" s="20"/>
    </row>
    <row r="37" ht="20" customHeight="1" spans="1:17" x14ac:dyDescent="0.25">
      <c r="A37" s="18"/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21"/>
      <c r="N37" s="22">
        <f>IF(COUNT(D37:M37)=0,"",IF(AND($C$5="예",COUNT(D37:M37)&gt;=3),ROUND((SUM(D37:M37)-MAX(D37:M37)-MIN(D37:M37))/(COUNT(D37:M37)-2),2),ROUND(AVERAGE(D37:M37),2)))</f>
      </c>
      <c r="O37" s="23">
        <f>IF(N37="","",ROUND(N37/$P$4*100,2))</f>
      </c>
      <c r="P37" s="24">
        <f>IF(O37="","",RANK.EQ(O37,$O$9:$O$38))</f>
      </c>
      <c r="Q37" s="20"/>
    </row>
    <row r="38" ht="20" customHeight="1" spans="1:17" x14ac:dyDescent="0.25">
      <c r="A38" s="25"/>
      <c r="B38" s="26"/>
      <c r="C38" s="27"/>
      <c r="D38" s="26"/>
      <c r="E38" s="26"/>
      <c r="F38" s="26"/>
      <c r="G38" s="26"/>
      <c r="H38" s="26"/>
      <c r="I38" s="26"/>
      <c r="J38" s="26"/>
      <c r="K38" s="26"/>
      <c r="L38" s="26"/>
      <c r="M38" s="28"/>
      <c r="N38" s="29">
        <f>IF(COUNT(D38:M38)=0,"",IF(AND($C$5="예",COUNT(D38:M38)&gt;=3),ROUND((SUM(D38:M38)-MAX(D38:M38)-MIN(D38:M38))/(COUNT(D38:M38)-2),2),ROUND(AVERAGE(D38:M38),2)))</f>
      </c>
      <c r="O38" s="30">
        <f>IF(N38="","",ROUND(N38/$P$4*100,2))</f>
      </c>
      <c r="P38" s="31">
        <f>IF(O38="","",RANK.EQ(O38,$O$9:$O$38))</f>
      </c>
      <c r="Q38" s="27"/>
    </row>
    <row r="39" ht="10" customHeight="1" x14ac:dyDescent="0.25"/>
    <row r="40" ht="30" customHeight="1" spans="1:17" x14ac:dyDescent="0.25">
      <c r="A40" s="32" t="s">
        <v>27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</sheetData>
  <sheetProtection sheet="1"/>
  <mergeCells count="14">
    <mergeCell ref="A2:Q2"/>
    <mergeCell ref="A4:B4"/>
    <mergeCell ref="C4:H4"/>
    <mergeCell ref="I4:J4"/>
    <mergeCell ref="K4:M4"/>
    <mergeCell ref="N4:O4"/>
    <mergeCell ref="P4:Q4"/>
    <mergeCell ref="A5:B5"/>
    <mergeCell ref="D5:M5"/>
    <mergeCell ref="N5:O5"/>
    <mergeCell ref="P5:Q5"/>
    <mergeCell ref="A8:C8"/>
    <mergeCell ref="N8:Q8"/>
    <mergeCell ref="A40:Q40"/>
  </mergeCells>
  <conditionalFormatting sqref="D9:M38">
    <cfRule type="expression" dxfId="0" priority="2">
      <formula>AND($A9&lt;&gt;"",D9="")</formula>
    </cfRule>
  </conditionalFormatting>
  <conditionalFormatting sqref="A9:Q38">
    <cfRule type="expression" dxfId="1" priority="1">
      <formula>AND($P9&lt;&gt;"",$P9&lt;=3)</formula>
    </cfRule>
  </conditionalFormatting>
  <dataValidations count="2">
    <dataValidation type="list" showErrorMessage="1" errorStyle="stop" errorTitle="절사 사용 여부" error="예 또는 아니오 중에서 고릅니다." sqref="C5">
      <formula1>"예,아니오"</formula1>
    </dataValidation>
    <dataValidation type="decimal" allowBlank="1" showErrorMessage="1" errorStyle="stop" errorTitle="점수 범위" error="0 이상 만점 이하로 입력합니다." sqref="D9:M38">
      <formula1>0</formula1>
      <formula2>$P$4</formula2>
    </dataValidation>
  </dataValidations>
  <printOptions horizontalCentered="1"/>
  <pageMargins left="0.24" right="0.24" top="0.39" bottom="0.35" header="0.16" footer="0.16"/>
  <pageSetup paperSize="9" orientation="landscape" fitToWidth="1" fitToHeight="0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심사집계표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심사 집계표 (위원 10인 × 참가자 30명)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